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工作表1" sheetId="1" r:id="rId1"/>
  </sheets>
  <calcPr calcId="152511"/>
</workbook>
</file>

<file path=xl/calcChain.xml><?xml version="1.0" encoding="utf-8"?>
<calcChain xmlns="http://schemas.openxmlformats.org/spreadsheetml/2006/main">
  <c r="E19" i="1" l="1"/>
  <c r="D19" i="1"/>
  <c r="E18" i="1"/>
  <c r="D18" i="1"/>
  <c r="E17" i="1"/>
  <c r="D17" i="1"/>
  <c r="E16" i="1"/>
  <c r="D16" i="1"/>
  <c r="E15" i="1"/>
  <c r="D15" i="1"/>
  <c r="E14" i="1"/>
  <c r="D14" i="1"/>
  <c r="E13" i="1"/>
  <c r="D13" i="1"/>
  <c r="E12" i="1"/>
  <c r="D12" i="1"/>
  <c r="E11" i="1"/>
  <c r="D11" i="1"/>
  <c r="E10" i="1"/>
  <c r="D10" i="1"/>
  <c r="E9" i="1"/>
  <c r="D9" i="1"/>
  <c r="E8" i="1"/>
  <c r="D8" i="1"/>
  <c r="E7" i="1"/>
  <c r="D7" i="1"/>
</calcChain>
</file>

<file path=xl/sharedStrings.xml><?xml version="1.0" encoding="utf-8"?>
<sst xmlns="http://schemas.openxmlformats.org/spreadsheetml/2006/main" count="26" uniqueCount="18">
  <si>
    <t>統一
土壤分類</t>
    <phoneticPr fontId="2" type="noConversion"/>
  </si>
  <si>
    <r>
      <rPr>
        <sz val="12"/>
        <color theme="1"/>
        <rFont val="新細明體"/>
        <family val="2"/>
        <scheme val="minor"/>
      </rPr>
      <t xml:space="preserve">單位重
</t>
    </r>
    <r>
      <rPr>
        <sz val="12"/>
        <rFont val="Times New Roman"/>
        <family val="1"/>
      </rPr>
      <t>(kN/m</t>
    </r>
    <r>
      <rPr>
        <vertAlign val="superscript"/>
        <sz val="12"/>
        <rFont val="Times New Roman"/>
        <family val="1"/>
      </rPr>
      <t>3</t>
    </r>
    <r>
      <rPr>
        <sz val="12"/>
        <rFont val="Times New Roman"/>
        <family val="1"/>
      </rPr>
      <t>)</t>
    </r>
    <phoneticPr fontId="2" type="noConversion"/>
  </si>
  <si>
    <r>
      <t>SPT-N</t>
    </r>
    <r>
      <rPr>
        <sz val="12"/>
        <rFont val="細明體"/>
        <family val="3"/>
        <charset val="136"/>
      </rPr>
      <t xml:space="preserve">試驗範圍
</t>
    </r>
    <r>
      <rPr>
        <sz val="12"/>
        <rFont val="Times New Roman"/>
        <family val="1"/>
      </rPr>
      <t>(m)</t>
    </r>
    <phoneticPr fontId="2" type="noConversion"/>
  </si>
  <si>
    <r>
      <t>N</t>
    </r>
    <r>
      <rPr>
        <sz val="12"/>
        <rFont val="細明體"/>
        <family val="3"/>
        <charset val="136"/>
      </rPr>
      <t>值</t>
    </r>
    <phoneticPr fontId="2" type="noConversion"/>
  </si>
  <si>
    <t>FC
(%)</t>
    <phoneticPr fontId="2" type="noConversion"/>
  </si>
  <si>
    <t>CL</t>
  </si>
  <si>
    <r>
      <t>GWT (</t>
    </r>
    <r>
      <rPr>
        <sz val="12"/>
        <color theme="1"/>
        <rFont val="新細明體"/>
        <family val="2"/>
        <scheme val="minor"/>
      </rPr>
      <t>地下水位</t>
    </r>
    <r>
      <rPr>
        <sz val="12"/>
        <rFont val="Times New Roman"/>
        <family val="1"/>
      </rPr>
      <t>) (m)</t>
    </r>
    <phoneticPr fontId="2" type="noConversion"/>
  </si>
  <si>
    <t>落錘型式</t>
    <phoneticPr fontId="2" type="noConversion"/>
  </si>
  <si>
    <t>鑽孔編號</t>
    <phoneticPr fontId="1" type="noConversion"/>
  </si>
  <si>
    <t>位置</t>
    <phoneticPr fontId="1" type="noConversion"/>
  </si>
  <si>
    <t>安南區</t>
    <phoneticPr fontId="1" type="noConversion"/>
  </si>
  <si>
    <t>SM</t>
    <phoneticPr fontId="2" type="noConversion"/>
  </si>
  <si>
    <t>ML</t>
    <phoneticPr fontId="2" type="noConversion"/>
  </si>
  <si>
    <t>CL</t>
    <phoneticPr fontId="2" type="noConversion"/>
  </si>
  <si>
    <t>PI</t>
    <phoneticPr fontId="2" type="noConversion"/>
  </si>
  <si>
    <t>SM</t>
    <phoneticPr fontId="2" type="noConversion"/>
  </si>
  <si>
    <t>BH-A4</t>
    <phoneticPr fontId="1" type="noConversion"/>
  </si>
  <si>
    <t>自動落錘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</si>
</sst>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_);[Red]\(0.0\)"/>
    <numFmt numFmtId="177" formatCode="0.00_);[Red]\(0.00\)"/>
  </numFmts>
  <fonts count="6" x14ac:knownFonts="1">
    <font>
      <sz val="12"/>
      <color theme="1"/>
      <name val="新細明體"/>
      <family val="2"/>
      <scheme val="minor"/>
    </font>
    <font>
      <sz val="9"/>
      <name val="新細明體"/>
      <family val="3"/>
      <charset val="136"/>
      <scheme val="minor"/>
    </font>
    <font>
      <sz val="9"/>
      <name val="新細明體"/>
      <family val="1"/>
      <charset val="136"/>
    </font>
    <font>
      <sz val="12"/>
      <name val="Times New Roman"/>
      <family val="1"/>
    </font>
    <font>
      <vertAlign val="superscript"/>
      <sz val="12"/>
      <name val="Times New Roman"/>
      <family val="1"/>
    </font>
    <font>
      <sz val="12"/>
      <name val="細明體"/>
      <family val="3"/>
      <charset val="13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177" fontId="3" fillId="2" borderId="1" xfId="0" applyNumberFormat="1" applyFont="1" applyFill="1" applyBorder="1" applyAlignment="1">
      <alignment horizontal="center" vertical="center"/>
    </xf>
    <xf numFmtId="0" fontId="0" fillId="2" borderId="0" xfId="0" applyFill="1"/>
    <xf numFmtId="176" fontId="3" fillId="2" borderId="1" xfId="0" applyNumberFormat="1" applyFont="1" applyFill="1" applyBorder="1" applyAlignment="1">
      <alignment horizontal="center" vertical="center"/>
    </xf>
    <xf numFmtId="0" fontId="0" fillId="2" borderId="1" xfId="0" applyFill="1" applyBorder="1" applyAlignment="1"/>
    <xf numFmtId="0" fontId="0" fillId="2" borderId="1" xfId="0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/>
    </xf>
    <xf numFmtId="0" fontId="0" fillId="2" borderId="1" xfId="0" applyFill="1" applyBorder="1" applyAlignment="1">
      <alignment horizontal="left"/>
    </xf>
    <xf numFmtId="0" fontId="5" fillId="2" borderId="1" xfId="0" applyFont="1" applyFill="1" applyBorder="1" applyAlignment="1">
      <alignment horizontal="left"/>
    </xf>
  </cellXfs>
  <cellStyles count="1">
    <cellStyle name="一般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tabSelected="1" workbookViewId="0">
      <selection activeCell="H21" sqref="H21"/>
    </sheetView>
  </sheetViews>
  <sheetFormatPr defaultRowHeight="16.5" x14ac:dyDescent="0.25"/>
  <cols>
    <col min="1" max="16384" width="9" style="5"/>
  </cols>
  <sheetData>
    <row r="1" spans="1:8" x14ac:dyDescent="0.25">
      <c r="A1" s="7" t="s">
        <v>9</v>
      </c>
      <c r="B1" s="7"/>
      <c r="C1" s="7"/>
      <c r="D1" s="8" t="s">
        <v>10</v>
      </c>
      <c r="E1" s="8"/>
    </row>
    <row r="2" spans="1:8" x14ac:dyDescent="0.25">
      <c r="A2" s="7" t="s">
        <v>8</v>
      </c>
      <c r="B2" s="7"/>
      <c r="C2" s="7"/>
      <c r="D2" s="8" t="s">
        <v>16</v>
      </c>
      <c r="E2" s="8"/>
    </row>
    <row r="3" spans="1:8" x14ac:dyDescent="0.25">
      <c r="A3" s="11" t="s">
        <v>6</v>
      </c>
      <c r="B3" s="12"/>
      <c r="C3" s="12"/>
      <c r="D3" s="8">
        <v>0.6</v>
      </c>
      <c r="E3" s="8"/>
    </row>
    <row r="4" spans="1:8" x14ac:dyDescent="0.25">
      <c r="A4" s="13" t="s">
        <v>7</v>
      </c>
      <c r="B4" s="12"/>
      <c r="C4" s="12"/>
      <c r="D4" s="8" t="s">
        <v>17</v>
      </c>
      <c r="E4" s="8"/>
    </row>
    <row r="6" spans="1:8" ht="35.25" customHeight="1" x14ac:dyDescent="0.25">
      <c r="A6" s="1" t="s">
        <v>0</v>
      </c>
      <c r="B6" s="2" t="s">
        <v>1</v>
      </c>
      <c r="C6" s="9" t="s">
        <v>2</v>
      </c>
      <c r="D6" s="10"/>
      <c r="E6" s="10"/>
      <c r="F6" s="3" t="s">
        <v>3</v>
      </c>
      <c r="G6" s="2" t="s">
        <v>4</v>
      </c>
      <c r="H6" s="3" t="s">
        <v>14</v>
      </c>
    </row>
    <row r="7" spans="1:8" x14ac:dyDescent="0.25">
      <c r="A7" s="3" t="s">
        <v>15</v>
      </c>
      <c r="B7" s="6">
        <v>20.399999999999999</v>
      </c>
      <c r="C7" s="4">
        <v>1.2</v>
      </c>
      <c r="D7" s="4" t="str">
        <f>IF(C7=0,"","-")</f>
        <v>-</v>
      </c>
      <c r="E7" s="4">
        <f>C7+0.45</f>
        <v>1.65</v>
      </c>
      <c r="F7" s="3">
        <v>2</v>
      </c>
      <c r="G7" s="3">
        <v>43</v>
      </c>
      <c r="H7" s="3"/>
    </row>
    <row r="8" spans="1:8" x14ac:dyDescent="0.25">
      <c r="A8" s="3" t="s">
        <v>5</v>
      </c>
      <c r="B8" s="6">
        <v>18</v>
      </c>
      <c r="C8" s="4">
        <v>2.5499999999999998</v>
      </c>
      <c r="D8" s="4" t="str">
        <f t="shared" ref="D8:D19" si="0">IF(C8=0,"","-")</f>
        <v>-</v>
      </c>
      <c r="E8" s="4">
        <f>C8+0.45</f>
        <v>3</v>
      </c>
      <c r="F8" s="3">
        <v>0.67</v>
      </c>
      <c r="G8" s="3">
        <v>96</v>
      </c>
      <c r="H8" s="3">
        <v>15</v>
      </c>
    </row>
    <row r="9" spans="1:8" x14ac:dyDescent="0.25">
      <c r="A9" s="3" t="s">
        <v>13</v>
      </c>
      <c r="B9" s="6">
        <v>17.5</v>
      </c>
      <c r="C9" s="4">
        <v>4.05</v>
      </c>
      <c r="D9" s="4" t="str">
        <f t="shared" si="0"/>
        <v>-</v>
      </c>
      <c r="E9" s="4">
        <f t="shared" ref="E9:E19" si="1">C9+0.45</f>
        <v>4.5</v>
      </c>
      <c r="F9" s="3">
        <v>0.67</v>
      </c>
      <c r="G9" s="3">
        <v>99</v>
      </c>
      <c r="H9" s="3">
        <v>21</v>
      </c>
    </row>
    <row r="10" spans="1:8" x14ac:dyDescent="0.25">
      <c r="A10" s="3" t="s">
        <v>12</v>
      </c>
      <c r="B10" s="6">
        <v>19.399999999999999</v>
      </c>
      <c r="C10" s="4">
        <v>5.55</v>
      </c>
      <c r="D10" s="4" t="str">
        <f t="shared" si="0"/>
        <v>-</v>
      </c>
      <c r="E10" s="4">
        <f t="shared" si="1"/>
        <v>6</v>
      </c>
      <c r="F10" s="3">
        <v>8</v>
      </c>
      <c r="G10" s="3">
        <v>59</v>
      </c>
      <c r="H10" s="3"/>
    </row>
    <row r="11" spans="1:8" x14ac:dyDescent="0.25">
      <c r="A11" s="3" t="s">
        <v>11</v>
      </c>
      <c r="B11" s="6">
        <v>19.399999999999999</v>
      </c>
      <c r="C11" s="4">
        <v>7.05</v>
      </c>
      <c r="D11" s="4" t="str">
        <f t="shared" si="0"/>
        <v>-</v>
      </c>
      <c r="E11" s="4">
        <f t="shared" si="1"/>
        <v>7.5</v>
      </c>
      <c r="F11" s="3">
        <v>5</v>
      </c>
      <c r="G11" s="3">
        <v>19</v>
      </c>
      <c r="H11" s="3"/>
    </row>
    <row r="12" spans="1:8" x14ac:dyDescent="0.25">
      <c r="A12" s="3" t="s">
        <v>13</v>
      </c>
      <c r="B12" s="6">
        <v>18.600000000000001</v>
      </c>
      <c r="C12" s="4">
        <v>8.5500000000000007</v>
      </c>
      <c r="D12" s="4" t="str">
        <f t="shared" si="0"/>
        <v>-</v>
      </c>
      <c r="E12" s="4">
        <f t="shared" si="1"/>
        <v>9</v>
      </c>
      <c r="F12" s="3">
        <v>3</v>
      </c>
      <c r="G12" s="3">
        <v>99</v>
      </c>
      <c r="H12" s="3">
        <v>17</v>
      </c>
    </row>
    <row r="13" spans="1:8" x14ac:dyDescent="0.25">
      <c r="A13" s="3" t="s">
        <v>11</v>
      </c>
      <c r="B13" s="6">
        <v>18.600000000000001</v>
      </c>
      <c r="C13" s="4">
        <v>10.050000000000001</v>
      </c>
      <c r="D13" s="4" t="str">
        <f t="shared" si="0"/>
        <v>-</v>
      </c>
      <c r="E13" s="4">
        <f t="shared" si="1"/>
        <v>10.5</v>
      </c>
      <c r="F13" s="3">
        <v>6</v>
      </c>
      <c r="G13" s="3">
        <v>48</v>
      </c>
      <c r="H13" s="3"/>
    </row>
    <row r="14" spans="1:8" x14ac:dyDescent="0.25">
      <c r="A14" s="3" t="s">
        <v>11</v>
      </c>
      <c r="B14" s="6">
        <v>19.2</v>
      </c>
      <c r="C14" s="4">
        <v>11.55</v>
      </c>
      <c r="D14" s="4" t="str">
        <f t="shared" si="0"/>
        <v>-</v>
      </c>
      <c r="E14" s="4">
        <f t="shared" si="1"/>
        <v>12</v>
      </c>
      <c r="F14" s="3">
        <v>21</v>
      </c>
      <c r="G14" s="3">
        <v>19</v>
      </c>
      <c r="H14" s="3"/>
    </row>
    <row r="15" spans="1:8" x14ac:dyDescent="0.25">
      <c r="A15" s="3" t="s">
        <v>11</v>
      </c>
      <c r="B15" s="6">
        <v>20</v>
      </c>
      <c r="C15" s="4">
        <v>13.05</v>
      </c>
      <c r="D15" s="4" t="str">
        <f t="shared" si="0"/>
        <v>-</v>
      </c>
      <c r="E15" s="4">
        <f t="shared" si="1"/>
        <v>13.5</v>
      </c>
      <c r="F15" s="3">
        <v>28</v>
      </c>
      <c r="G15" s="3">
        <v>18</v>
      </c>
      <c r="H15" s="3"/>
    </row>
    <row r="16" spans="1:8" x14ac:dyDescent="0.25">
      <c r="A16" s="3" t="s">
        <v>11</v>
      </c>
      <c r="B16" s="6">
        <v>22.1</v>
      </c>
      <c r="C16" s="4">
        <v>14.55</v>
      </c>
      <c r="D16" s="4" t="str">
        <f t="shared" si="0"/>
        <v>-</v>
      </c>
      <c r="E16" s="4">
        <f t="shared" si="1"/>
        <v>15</v>
      </c>
      <c r="F16" s="3">
        <v>22</v>
      </c>
      <c r="G16" s="3">
        <v>22</v>
      </c>
      <c r="H16" s="3"/>
    </row>
    <row r="17" spans="1:8" x14ac:dyDescent="0.25">
      <c r="A17" s="3" t="s">
        <v>11</v>
      </c>
      <c r="B17" s="6">
        <v>19.8</v>
      </c>
      <c r="C17" s="4">
        <v>16.05</v>
      </c>
      <c r="D17" s="4" t="str">
        <f t="shared" si="0"/>
        <v>-</v>
      </c>
      <c r="E17" s="4">
        <f t="shared" si="1"/>
        <v>16.5</v>
      </c>
      <c r="F17" s="3">
        <v>23</v>
      </c>
      <c r="G17" s="3">
        <v>48</v>
      </c>
      <c r="H17" s="3"/>
    </row>
    <row r="18" spans="1:8" x14ac:dyDescent="0.25">
      <c r="A18" s="3" t="s">
        <v>11</v>
      </c>
      <c r="B18" s="6">
        <v>20.3</v>
      </c>
      <c r="C18" s="4">
        <v>17.55</v>
      </c>
      <c r="D18" s="4" t="str">
        <f t="shared" si="0"/>
        <v>-</v>
      </c>
      <c r="E18" s="4">
        <f t="shared" si="1"/>
        <v>18</v>
      </c>
      <c r="F18" s="3">
        <v>26</v>
      </c>
      <c r="G18" s="3">
        <v>20</v>
      </c>
      <c r="H18" s="3"/>
    </row>
    <row r="19" spans="1:8" x14ac:dyDescent="0.25">
      <c r="A19" s="3" t="s">
        <v>11</v>
      </c>
      <c r="B19" s="6">
        <v>19.8</v>
      </c>
      <c r="C19" s="4">
        <v>19.55</v>
      </c>
      <c r="D19" s="4" t="str">
        <f t="shared" si="0"/>
        <v>-</v>
      </c>
      <c r="E19" s="4">
        <f t="shared" si="1"/>
        <v>20</v>
      </c>
      <c r="F19" s="3">
        <v>27</v>
      </c>
      <c r="G19" s="3">
        <v>23</v>
      </c>
      <c r="H19" s="3"/>
    </row>
  </sheetData>
  <mergeCells count="9">
    <mergeCell ref="C6:E6"/>
    <mergeCell ref="A3:C3"/>
    <mergeCell ref="A4:C4"/>
    <mergeCell ref="A2:C2"/>
    <mergeCell ref="A1:C1"/>
    <mergeCell ref="D1:E1"/>
    <mergeCell ref="D2:E2"/>
    <mergeCell ref="D3:E3"/>
    <mergeCell ref="D4:E4"/>
  </mergeCells>
  <phoneticPr fontId="1" type="noConversion"/>
  <dataValidations count="1">
    <dataValidation type="list" allowBlank="1" showInputMessage="1" showErrorMessage="1" sqref="A7:A19">
      <formula1>"SM,ML,CL,GP"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2018-05-22T02:59:01Z</dcterms:modified>
</cp:coreProperties>
</file>